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 Hamad\Dropbox\1-UFOPA\1- Diretoria de Pesquisa\3-Editais\Edital Auxílio Financeiro a Estudantes\"/>
    </mc:Choice>
  </mc:AlternateContent>
  <bookViews>
    <workbookView xWindow="0" yWindow="0" windowWidth="11010" windowHeight="6795"/>
  </bookViews>
  <sheets>
    <sheet name="Proposta" sheetId="4" r:id="rId1"/>
  </sheets>
  <definedNames>
    <definedName name="_xlnm.Print_Area" localSheetId="0">Proposta!$A$1:$D$85</definedName>
  </definedNames>
  <calcPr calcId="152511"/>
</workbook>
</file>

<file path=xl/calcChain.xml><?xml version="1.0" encoding="utf-8"?>
<calcChain xmlns="http://schemas.openxmlformats.org/spreadsheetml/2006/main">
  <c r="D85" i="4" l="1"/>
  <c r="D61" i="4" l="1"/>
  <c r="D16" i="4"/>
  <c r="D15" i="4"/>
  <c r="D13" i="4"/>
  <c r="D84" i="4" l="1"/>
  <c r="D83" i="4"/>
  <c r="D82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 s="1"/>
  <c r="D67" i="4"/>
  <c r="D66" i="4"/>
  <c r="D65" i="4"/>
  <c r="D64" i="4"/>
  <c r="D60" i="4" s="1"/>
  <c r="D62" i="4"/>
  <c r="D59" i="4"/>
  <c r="D58" i="4"/>
  <c r="D57" i="4"/>
  <c r="D56" i="4"/>
  <c r="D54" i="4"/>
  <c r="D53" i="4"/>
  <c r="D42" i="4" s="1"/>
  <c r="D52" i="4"/>
  <c r="D51" i="4"/>
  <c r="D50" i="4"/>
  <c r="D49" i="4"/>
  <c r="D48" i="4"/>
  <c r="D47" i="4"/>
  <c r="D46" i="4"/>
  <c r="D44" i="4"/>
  <c r="D41" i="4"/>
  <c r="D40" i="4"/>
  <c r="D39" i="4"/>
  <c r="D38" i="4"/>
  <c r="D37" i="4"/>
  <c r="D36" i="4"/>
  <c r="D35" i="4"/>
  <c r="D34" i="4"/>
  <c r="D33" i="4"/>
  <c r="D31" i="4"/>
  <c r="D30" i="4"/>
  <c r="D29" i="4"/>
  <c r="D28" i="4"/>
  <c r="D27" i="4"/>
  <c r="D26" i="4"/>
  <c r="D24" i="4"/>
  <c r="D23" i="4"/>
  <c r="D22" i="4"/>
  <c r="D19" i="4"/>
  <c r="D18" i="4"/>
  <c r="D14" i="4"/>
  <c r="D12" i="4"/>
  <c r="D11" i="4"/>
  <c r="D10" i="4"/>
  <c r="D8" i="4"/>
  <c r="D7" i="4"/>
  <c r="D6" i="4"/>
  <c r="D5" i="4"/>
  <c r="D3" i="4" l="1"/>
  <c r="D81" i="4"/>
  <c r="D20" i="4"/>
  <c r="D17" i="4"/>
</calcChain>
</file>

<file path=xl/comments1.xml><?xml version="1.0" encoding="utf-8"?>
<comments xmlns="http://schemas.openxmlformats.org/spreadsheetml/2006/main">
  <authors>
    <author/>
  </authors>
  <commentList>
    <comment ref="A6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<sst xmlns="http://schemas.openxmlformats.org/spreadsheetml/2006/main" count="88" uniqueCount="88">
  <si>
    <t>1. FORMAÇÃO – Pontuação máxima: 50 pontos</t>
  </si>
  <si>
    <t>PONTOS</t>
  </si>
  <si>
    <t>QUANTIDADE</t>
  </si>
  <si>
    <t>TOTAL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</si>
  <si>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</si>
  <si>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</si>
  <si>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</si>
  <si>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</si>
  <si>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Aprovação em edital interno de mobilidade acadêmica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</si>
  <si>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</si>
  <si>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</si>
  <si>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</si>
  <si>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</si>
  <si>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</si>
  <si>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</si>
  <si>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</si>
  <si>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</si>
  <si>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</si>
  <si>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</si>
  <si>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</si>
  <si>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</si>
  <si>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</si>
  <si>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</si>
  <si>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</si>
  <si>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Produto de divulgação científica na mídia regional/nacional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</si>
  <si>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</si>
  <si>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</si>
  <si>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</si>
  <si>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</si>
  <si>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</si>
  <si>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</si>
  <si>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</si>
  <si>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</si>
  <si>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</si>
  <si>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</si>
  <si>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</si>
  <si>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</si>
  <si>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</si>
  <si>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Desenvolvimento de material didático ou instrucional inclusive em sites da internet</t>
  </si>
  <si>
    <t>Processo ou técnica</t>
  </si>
  <si>
    <t>Produto tecnológico</t>
  </si>
  <si>
    <t>Produto de design</t>
  </si>
  <si>
    <t>Software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</si>
  <si>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</si>
  <si>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</si>
  <si>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</si>
  <si>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</si>
  <si>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</si>
  <si>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</si>
  <si>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</si>
  <si>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</si>
  <si>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</si>
  <si>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</si>
  <si>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</si>
  <si>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</si>
  <si>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Premiação internacional</t>
  </si>
  <si>
    <t>Premiação nacional</t>
  </si>
  <si>
    <t>Participação em projeto com financiamento de agência de fomento</t>
  </si>
  <si>
    <t>2. PARTICIPAÇÃO PROGRAMA PIBIC - Pontuação máxima: 50 pontos</t>
  </si>
  <si>
    <t>Iniciação científica concluída (ano)</t>
  </si>
  <si>
    <t>Iniciação científica em andamento</t>
  </si>
  <si>
    <t>Artigo completo em periódico A1 a B1</t>
  </si>
  <si>
    <t>Artigo completo em periódico B5 a B2</t>
  </si>
  <si>
    <t>Artigo completo em periódico C ou sem Qualis</t>
  </si>
  <si>
    <t>3.1 ARTIGOS PUBLICADOS SEGUNDO O QUALIS DA ÁREA</t>
  </si>
  <si>
    <t>3.2 LIVROS E CAPÍTULOS DE LIVROS</t>
  </si>
  <si>
    <t>3.3 TRABALHOS EM EVENTOS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</si>
  <si>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</si>
  <si>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</si>
  <si>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</si>
  <si>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Monitoria acadêmica (semestre)</t>
  </si>
  <si>
    <t>Bolsa PIBEX, PIBID, PROEXT ou PET (bolsa)</t>
  </si>
  <si>
    <t>Premiação regional/local</t>
  </si>
  <si>
    <t xml:space="preserve">1.1 FORMAÇÃO COMPLEMENTAR </t>
  </si>
  <si>
    <t>1.2 OUTROS</t>
  </si>
  <si>
    <t>3. PRODUÇÃO CIENTÍFICA – Pontuação máxima: 100 pontos</t>
  </si>
  <si>
    <t>4. PRODUÇÃO CULTURAL – Pontuação máxima: 25 pontos</t>
  </si>
  <si>
    <t>4.1 TEXTOS EM JORNAIS OU REVISTAS</t>
  </si>
  <si>
    <t>4.2 PRODUÇÃO ARTÍSTICA CULTURAL</t>
  </si>
  <si>
    <t>4.3 DEMAIS TIPOS DE PRODUÇÕES BIBLIOGRÁFICAS</t>
  </si>
  <si>
    <t>5. PRODUÇÃO TÉCNICA – Pontuação máxima: 25 pontos</t>
  </si>
  <si>
    <t>5.2 PROPRIEDADE INTELECTUAL (COM REGISTRO DE PATENTE)</t>
  </si>
  <si>
    <t>6. ORGANIZAÇÃO / PARTICIPAÇÃO EM EVENTOS CIENTÍFICOS – Pontuação máxima: 50 pontos</t>
  </si>
  <si>
    <t>7. PRÊMIOS E TÍTULOS – Pontuação máxima: 25 pontos</t>
  </si>
  <si>
    <t>Pontuação total máxima (325 pontos) preencher área amarela.</t>
  </si>
  <si>
    <t>5.1 PRODUÇÃO TÉCNICA</t>
  </si>
  <si>
    <t>TOTAL (NPCA)</t>
  </si>
  <si>
    <t>ANEXO II - PLANILHA DE PRODUÇÃO CIENTÍFICO ACADÊMICA DISCENTE - 2013 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</si>
</sst>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705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7058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24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3154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view="pageBreakPreview" topLeftCell="A39" zoomScale="60" zoomScaleNormal="130" workbookViewId="0">
      <selection activeCell="D21" sqref="D21"/>
    </sheetView>
  </sheetViews>
  <sheetFormatPr defaultRowHeight="15" x14ac:dyDescent="0.25"/>
  <cols>
    <col min="1" max="1" width="63.25" bestFit="1" customWidth="1"/>
    <col min="3" max="3" width="12.375" customWidth="1"/>
  </cols>
  <sheetData>
    <row r="1" spans="1:7" ht="27.75" customHeight="1" thickTop="1" thickBot="1" x14ac:dyDescent="0.3">
      <c r="A1" s="37" t="s">
        <v>87</v>
      </c>
      <c r="B1" s="37"/>
      <c r="C1" s="37"/>
      <c r="D1" s="38"/>
    </row>
    <row r="2" spans="1:7" ht="27.75" customHeight="1" thickTop="1" thickBot="1" x14ac:dyDescent="0.3">
      <c r="A2" s="26" t="s">
        <v>84</v>
      </c>
      <c r="B2" s="27" t="s">
        <v>1</v>
      </c>
      <c r="C2" s="23" t="s">
        <v>2</v>
      </c>
      <c r="D2" s="32" t="s">
        <v>3</v>
      </c>
    </row>
    <row r="3" spans="1:7" ht="27.75" customHeight="1" thickTop="1" thickBot="1" x14ac:dyDescent="0.3">
      <c r="A3" s="18" t="s">
        <v>0</v>
      </c>
      <c r="B3" s="25"/>
      <c r="C3" s="24"/>
      <c r="D3" s="31">
        <f>IF((SUM(D4:D16))&gt;=50,"50",(SUM(D4:D16)))</f>
        <v>0</v>
      </c>
      <c r="G3" s="2"/>
    </row>
    <row r="4" spans="1:7" ht="27.75" customHeight="1" thickTop="1" thickBot="1" x14ac:dyDescent="0.3">
      <c r="A4" s="15" t="s">
        <v>73</v>
      </c>
      <c r="B4" s="16"/>
      <c r="C4" s="16"/>
      <c r="D4" s="17"/>
    </row>
    <row r="5" spans="1:7" ht="27.75" customHeight="1" thickTop="1" thickBot="1" x14ac:dyDescent="0.3">
      <c r="A5" s="3" t="s">
        <v>4</v>
      </c>
      <c r="B5" s="19">
        <v>7</v>
      </c>
      <c r="C5" s="22"/>
      <c r="D5" s="21">
        <f t="shared" ref="D5:D8" si="0">C5*B5</f>
        <v>0</v>
      </c>
    </row>
    <row r="6" spans="1:7" ht="27.75" customHeight="1" thickTop="1" thickBot="1" x14ac:dyDescent="0.3">
      <c r="A6" s="3" t="s">
        <v>5</v>
      </c>
      <c r="B6" s="19">
        <v>5</v>
      </c>
      <c r="C6" s="22"/>
      <c r="D6" s="21">
        <f t="shared" si="0"/>
        <v>0</v>
      </c>
    </row>
    <row r="7" spans="1:7" ht="27.75" customHeight="1" thickTop="1" thickBot="1" x14ac:dyDescent="0.3">
      <c r="A7" s="3" t="s">
        <v>6</v>
      </c>
      <c r="B7" s="19">
        <v>3</v>
      </c>
      <c r="C7" s="22"/>
      <c r="D7" s="21">
        <f t="shared" si="0"/>
        <v>0</v>
      </c>
    </row>
    <row r="8" spans="1:7" ht="27.75" customHeight="1" thickTop="1" thickBot="1" x14ac:dyDescent="0.3">
      <c r="A8" s="3" t="s">
        <v>7</v>
      </c>
      <c r="B8" s="19">
        <v>1</v>
      </c>
      <c r="C8" s="22"/>
      <c r="D8" s="21">
        <f t="shared" si="0"/>
        <v>0</v>
      </c>
    </row>
    <row r="9" spans="1:7" ht="27.75" customHeight="1" thickTop="1" thickBot="1" x14ac:dyDescent="0.3">
      <c r="A9" s="15" t="s">
        <v>74</v>
      </c>
      <c r="B9" s="16"/>
      <c r="C9" s="16"/>
      <c r="D9" s="16"/>
    </row>
    <row r="10" spans="1:7" ht="27.75" customHeight="1" thickTop="1" thickBot="1" x14ac:dyDescent="0.3">
      <c r="A10" s="3" t="s">
        <v>57</v>
      </c>
      <c r="B10" s="19">
        <v>5</v>
      </c>
      <c r="C10" s="22"/>
      <c r="D10" s="21">
        <f t="shared" ref="D10:D19" si="1">C10*B10</f>
        <v>0</v>
      </c>
    </row>
    <row r="11" spans="1:7" ht="27.75" customHeight="1" thickTop="1" thickBot="1" x14ac:dyDescent="0.3">
      <c r="A11" s="5" t="s">
        <v>67</v>
      </c>
      <c r="B11" s="19">
        <v>5</v>
      </c>
      <c r="C11" s="22"/>
      <c r="D11" s="21">
        <f t="shared" si="1"/>
        <v>0</v>
      </c>
    </row>
    <row r="12" spans="1:7" ht="27.75" customHeight="1" thickTop="1" thickBot="1" x14ac:dyDescent="0.3">
      <c r="A12" s="3" t="s">
        <v>68</v>
      </c>
      <c r="B12" s="19">
        <v>4</v>
      </c>
      <c r="C12" s="22"/>
      <c r="D12" s="21">
        <f t="shared" si="1"/>
        <v>0</v>
      </c>
    </row>
    <row r="13" spans="1:7" ht="27.75" customHeight="1" thickTop="1" thickBot="1" x14ac:dyDescent="0.3">
      <c r="A13" s="3" t="s">
        <v>69</v>
      </c>
      <c r="B13" s="19">
        <v>2</v>
      </c>
      <c r="C13" s="22"/>
      <c r="D13" s="21">
        <f t="shared" si="1"/>
        <v>0</v>
      </c>
    </row>
    <row r="14" spans="1:7" ht="27.75" customHeight="1" thickTop="1" thickBot="1" x14ac:dyDescent="0.3">
      <c r="A14" s="3" t="s">
        <v>8</v>
      </c>
      <c r="B14" s="19">
        <v>6</v>
      </c>
      <c r="C14" s="22"/>
      <c r="D14" s="21">
        <f t="shared" si="1"/>
        <v>0</v>
      </c>
    </row>
    <row r="15" spans="1:7" ht="27.75" customHeight="1" thickTop="1" thickBot="1" x14ac:dyDescent="0.3">
      <c r="A15" s="3" t="s">
        <v>70</v>
      </c>
      <c r="B15" s="19">
        <v>5</v>
      </c>
      <c r="C15" s="22"/>
      <c r="D15" s="21">
        <f t="shared" si="1"/>
        <v>0</v>
      </c>
    </row>
    <row r="16" spans="1:7" ht="27.75" customHeight="1" thickTop="1" thickBot="1" x14ac:dyDescent="0.3">
      <c r="A16" s="3" t="s">
        <v>71</v>
      </c>
      <c r="B16" s="19">
        <v>10</v>
      </c>
      <c r="C16" s="22"/>
      <c r="D16" s="21">
        <f t="shared" si="1"/>
        <v>0</v>
      </c>
    </row>
    <row r="17" spans="1:4" ht="27.75" customHeight="1" thickTop="1" thickBot="1" x14ac:dyDescent="0.3">
      <c r="A17" s="30" t="s">
        <v>58</v>
      </c>
      <c r="B17" s="28"/>
      <c r="C17" s="29"/>
      <c r="D17" s="33">
        <f>IF((SUM(D18:D19))&gt;=50,"50",(SUM(D18:D19)))</f>
        <v>0</v>
      </c>
    </row>
    <row r="18" spans="1:4" ht="27.75" customHeight="1" thickTop="1" thickBot="1" x14ac:dyDescent="0.3">
      <c r="A18" s="3" t="s">
        <v>59</v>
      </c>
      <c r="B18" s="19">
        <v>10</v>
      </c>
      <c r="C18" s="22"/>
      <c r="D18" s="21">
        <f t="shared" si="1"/>
        <v>0</v>
      </c>
    </row>
    <row r="19" spans="1:4" ht="27.75" customHeight="1" thickTop="1" thickBot="1" x14ac:dyDescent="0.3">
      <c r="A19" s="3" t="s">
        <v>60</v>
      </c>
      <c r="B19" s="19">
        <v>8</v>
      </c>
      <c r="C19" s="22"/>
      <c r="D19" s="21">
        <f t="shared" si="1"/>
        <v>0</v>
      </c>
    </row>
    <row r="20" spans="1:4" ht="27.75" customHeight="1" thickTop="1" thickBot="1" x14ac:dyDescent="0.3">
      <c r="A20" s="1" t="s">
        <v>75</v>
      </c>
      <c r="B20" s="26"/>
      <c r="C20" s="26"/>
      <c r="D20" s="26">
        <f>IF((SUM(D21:D41))&gt;=100,"100",(SUM(D21:D41)))</f>
        <v>0</v>
      </c>
    </row>
    <row r="21" spans="1:4" ht="27.75" customHeight="1" thickTop="1" thickBot="1" x14ac:dyDescent="0.3">
      <c r="A21" s="6" t="s">
        <v>64</v>
      </c>
      <c r="B21" s="7"/>
      <c r="C21" s="3"/>
      <c r="D21" s="4"/>
    </row>
    <row r="22" spans="1:4" ht="27.75" customHeight="1" thickTop="1" thickBot="1" x14ac:dyDescent="0.3">
      <c r="A22" s="3" t="s">
        <v>61</v>
      </c>
      <c r="B22" s="19">
        <v>30</v>
      </c>
      <c r="C22" s="22"/>
      <c r="D22" s="21">
        <f t="shared" ref="D22:D41" si="2">(C22*B22)</f>
        <v>0</v>
      </c>
    </row>
    <row r="23" spans="1:4" ht="27.75" customHeight="1" thickTop="1" thickBot="1" x14ac:dyDescent="0.3">
      <c r="A23" s="3" t="s">
        <v>62</v>
      </c>
      <c r="B23" s="19">
        <v>25</v>
      </c>
      <c r="C23" s="22"/>
      <c r="D23" s="21">
        <f t="shared" si="2"/>
        <v>0</v>
      </c>
    </row>
    <row r="24" spans="1:4" ht="27.75" customHeight="1" thickTop="1" thickBot="1" x14ac:dyDescent="0.3">
      <c r="A24" s="3" t="s">
        <v>63</v>
      </c>
      <c r="B24" s="19">
        <v>15</v>
      </c>
      <c r="C24" s="22"/>
      <c r="D24" s="21">
        <f t="shared" si="2"/>
        <v>0</v>
      </c>
    </row>
    <row r="25" spans="1:4" ht="27.75" customHeight="1" thickTop="1" thickBot="1" x14ac:dyDescent="0.3">
      <c r="A25" s="6" t="s">
        <v>65</v>
      </c>
      <c r="B25" s="7"/>
      <c r="C25" s="8"/>
      <c r="D25" s="9"/>
    </row>
    <row r="26" spans="1:4" ht="27.75" customHeight="1" thickTop="1" thickBot="1" x14ac:dyDescent="0.3">
      <c r="A26" s="3" t="s">
        <v>9</v>
      </c>
      <c r="B26" s="19">
        <v>30</v>
      </c>
      <c r="C26" s="22"/>
      <c r="D26" s="21">
        <f t="shared" si="2"/>
        <v>0</v>
      </c>
    </row>
    <row r="27" spans="1:4" ht="27.75" customHeight="1" thickTop="1" thickBot="1" x14ac:dyDescent="0.3">
      <c r="A27" s="3" t="s">
        <v>10</v>
      </c>
      <c r="B27" s="19">
        <v>25</v>
      </c>
      <c r="C27" s="22"/>
      <c r="D27" s="21">
        <f t="shared" si="2"/>
        <v>0</v>
      </c>
    </row>
    <row r="28" spans="1:4" ht="27.75" customHeight="1" thickTop="1" thickBot="1" x14ac:dyDescent="0.3">
      <c r="A28" s="3" t="s">
        <v>11</v>
      </c>
      <c r="B28" s="19">
        <v>20</v>
      </c>
      <c r="C28" s="22"/>
      <c r="D28" s="21">
        <f t="shared" si="2"/>
        <v>0</v>
      </c>
    </row>
    <row r="29" spans="1:4" ht="27.75" customHeight="1" thickTop="1" thickBot="1" x14ac:dyDescent="0.3">
      <c r="A29" s="3" t="s">
        <v>12</v>
      </c>
      <c r="B29" s="19">
        <v>10</v>
      </c>
      <c r="C29" s="22"/>
      <c r="D29" s="21">
        <f t="shared" si="2"/>
        <v>0</v>
      </c>
    </row>
    <row r="30" spans="1:4" ht="27.75" customHeight="1" thickTop="1" thickBot="1" x14ac:dyDescent="0.3">
      <c r="A30" s="3" t="s">
        <v>13</v>
      </c>
      <c r="B30" s="19">
        <v>20</v>
      </c>
      <c r="C30" s="22"/>
      <c r="D30" s="21">
        <f t="shared" si="2"/>
        <v>0</v>
      </c>
    </row>
    <row r="31" spans="1:4" ht="27.75" customHeight="1" thickTop="1" thickBot="1" x14ac:dyDescent="0.3">
      <c r="A31" s="3" t="s">
        <v>14</v>
      </c>
      <c r="B31" s="19">
        <v>10</v>
      </c>
      <c r="C31" s="22"/>
      <c r="D31" s="21">
        <f t="shared" si="2"/>
        <v>0</v>
      </c>
    </row>
    <row r="32" spans="1:4" ht="27.75" customHeight="1" thickTop="1" thickBot="1" x14ac:dyDescent="0.3">
      <c r="A32" s="6" t="s">
        <v>66</v>
      </c>
      <c r="B32" s="7"/>
      <c r="C32" s="8"/>
      <c r="D32" s="9"/>
    </row>
    <row r="33" spans="1:4" ht="27.75" customHeight="1" thickTop="1" thickBot="1" x14ac:dyDescent="0.3">
      <c r="A33" s="3" t="s">
        <v>15</v>
      </c>
      <c r="B33" s="19">
        <v>10</v>
      </c>
      <c r="C33" s="22"/>
      <c r="D33" s="21">
        <f t="shared" si="2"/>
        <v>0</v>
      </c>
    </row>
    <row r="34" spans="1:4" ht="27.75" customHeight="1" thickTop="1" thickBot="1" x14ac:dyDescent="0.3">
      <c r="A34" s="3" t="s">
        <v>16</v>
      </c>
      <c r="B34" s="19">
        <v>8</v>
      </c>
      <c r="C34" s="22"/>
      <c r="D34" s="21">
        <f t="shared" si="2"/>
        <v>0</v>
      </c>
    </row>
    <row r="35" spans="1:4" ht="27.75" customHeight="1" thickTop="1" thickBot="1" x14ac:dyDescent="0.3">
      <c r="A35" s="3" t="s">
        <v>17</v>
      </c>
      <c r="B35" s="19">
        <v>6</v>
      </c>
      <c r="C35" s="22"/>
      <c r="D35" s="21">
        <f t="shared" si="2"/>
        <v>0</v>
      </c>
    </row>
    <row r="36" spans="1:4" ht="27.75" customHeight="1" thickTop="1" thickBot="1" x14ac:dyDescent="0.3">
      <c r="A36" s="3" t="s">
        <v>18</v>
      </c>
      <c r="B36" s="19">
        <v>8</v>
      </c>
      <c r="C36" s="22"/>
      <c r="D36" s="21">
        <f t="shared" si="2"/>
        <v>0</v>
      </c>
    </row>
    <row r="37" spans="1:4" ht="27.75" customHeight="1" thickTop="1" thickBot="1" x14ac:dyDescent="0.3">
      <c r="A37" s="3" t="s">
        <v>19</v>
      </c>
      <c r="B37" s="19">
        <v>6</v>
      </c>
      <c r="C37" s="22"/>
      <c r="D37" s="21">
        <f t="shared" si="2"/>
        <v>0</v>
      </c>
    </row>
    <row r="38" spans="1:4" ht="27.75" customHeight="1" thickTop="1" thickBot="1" x14ac:dyDescent="0.3">
      <c r="A38" s="3" t="s">
        <v>20</v>
      </c>
      <c r="B38" s="19">
        <v>4</v>
      </c>
      <c r="C38" s="22"/>
      <c r="D38" s="21">
        <f t="shared" si="2"/>
        <v>0</v>
      </c>
    </row>
    <row r="39" spans="1:4" ht="27.75" customHeight="1" thickTop="1" thickBot="1" x14ac:dyDescent="0.3">
      <c r="A39" s="3" t="s">
        <v>21</v>
      </c>
      <c r="B39" s="19">
        <v>6</v>
      </c>
      <c r="C39" s="22"/>
      <c r="D39" s="21">
        <f t="shared" si="2"/>
        <v>0</v>
      </c>
    </row>
    <row r="40" spans="1:4" ht="27.75" customHeight="1" thickTop="1" thickBot="1" x14ac:dyDescent="0.3">
      <c r="A40" s="3" t="s">
        <v>22</v>
      </c>
      <c r="B40" s="19">
        <v>4</v>
      </c>
      <c r="C40" s="22"/>
      <c r="D40" s="21">
        <f t="shared" si="2"/>
        <v>0</v>
      </c>
    </row>
    <row r="41" spans="1:4" ht="27.75" customHeight="1" thickTop="1" thickBot="1" x14ac:dyDescent="0.3">
      <c r="A41" s="3" t="s">
        <v>23</v>
      </c>
      <c r="B41" s="19">
        <v>2</v>
      </c>
      <c r="C41" s="22"/>
      <c r="D41" s="21">
        <f t="shared" si="2"/>
        <v>0</v>
      </c>
    </row>
    <row r="42" spans="1:4" ht="27.75" customHeight="1" thickTop="1" thickBot="1" x14ac:dyDescent="0.3">
      <c r="A42" s="1" t="s">
        <v>76</v>
      </c>
      <c r="B42" s="10"/>
      <c r="C42" s="10"/>
      <c r="D42" s="34">
        <f>IF((SUM(D43:D59))&gt;=25,"25",(SUM(D43:D59)))</f>
        <v>0</v>
      </c>
    </row>
    <row r="43" spans="1:4" ht="27.75" customHeight="1" thickTop="1" thickBot="1" x14ac:dyDescent="0.3">
      <c r="A43" s="6" t="s">
        <v>77</v>
      </c>
      <c r="B43" s="8"/>
      <c r="C43" s="8"/>
      <c r="D43" s="9"/>
    </row>
    <row r="44" spans="1:4" ht="27.75" customHeight="1" thickTop="1" thickBot="1" x14ac:dyDescent="0.3">
      <c r="A44" s="3" t="s">
        <v>24</v>
      </c>
      <c r="B44" s="19">
        <v>1</v>
      </c>
      <c r="C44" s="22"/>
      <c r="D44" s="21">
        <f t="shared" ref="D44:D59" si="3">(C44*B44)</f>
        <v>0</v>
      </c>
    </row>
    <row r="45" spans="1:4" ht="27.75" customHeight="1" thickTop="1" thickBot="1" x14ac:dyDescent="0.3">
      <c r="A45" s="6" t="s">
        <v>78</v>
      </c>
      <c r="C45" s="8"/>
      <c r="D45" s="9"/>
    </row>
    <row r="46" spans="1:4" ht="27.75" customHeight="1" thickTop="1" thickBot="1" x14ac:dyDescent="0.3">
      <c r="A46" s="3" t="s">
        <v>25</v>
      </c>
      <c r="B46" s="19">
        <v>1</v>
      </c>
      <c r="C46" s="22"/>
      <c r="D46" s="21">
        <f t="shared" si="3"/>
        <v>0</v>
      </c>
    </row>
    <row r="47" spans="1:4" ht="27.75" customHeight="1" thickTop="1" thickBot="1" x14ac:dyDescent="0.3">
      <c r="A47" s="3" t="s">
        <v>26</v>
      </c>
      <c r="B47" s="19">
        <v>1</v>
      </c>
      <c r="C47" s="22"/>
      <c r="D47" s="21">
        <f t="shared" si="3"/>
        <v>0</v>
      </c>
    </row>
    <row r="48" spans="1:4" ht="27.75" customHeight="1" thickTop="1" thickBot="1" x14ac:dyDescent="0.3">
      <c r="A48" s="3" t="s">
        <v>27</v>
      </c>
      <c r="B48" s="19">
        <v>5</v>
      </c>
      <c r="C48" s="22"/>
      <c r="D48" s="21">
        <f t="shared" si="3"/>
        <v>0</v>
      </c>
    </row>
    <row r="49" spans="1:4" ht="27.75" customHeight="1" thickTop="1" thickBot="1" x14ac:dyDescent="0.3">
      <c r="A49" s="3" t="s">
        <v>28</v>
      </c>
      <c r="B49" s="19">
        <v>5</v>
      </c>
      <c r="C49" s="22"/>
      <c r="D49" s="21">
        <f t="shared" si="3"/>
        <v>0</v>
      </c>
    </row>
    <row r="50" spans="1:4" ht="27.75" customHeight="1" thickTop="1" thickBot="1" x14ac:dyDescent="0.3">
      <c r="A50" s="3" t="s">
        <v>29</v>
      </c>
      <c r="B50" s="19">
        <v>2</v>
      </c>
      <c r="C50" s="22"/>
      <c r="D50" s="21">
        <f t="shared" si="3"/>
        <v>0</v>
      </c>
    </row>
    <row r="51" spans="1:4" ht="27.75" customHeight="1" thickTop="1" thickBot="1" x14ac:dyDescent="0.3">
      <c r="A51" s="3" t="s">
        <v>30</v>
      </c>
      <c r="B51" s="19">
        <v>2</v>
      </c>
      <c r="C51" s="22"/>
      <c r="D51" s="21">
        <f t="shared" si="3"/>
        <v>0</v>
      </c>
    </row>
    <row r="52" spans="1:4" ht="27.75" customHeight="1" thickTop="1" thickBot="1" x14ac:dyDescent="0.3">
      <c r="A52" s="3" t="s">
        <v>31</v>
      </c>
      <c r="B52" s="19">
        <v>2</v>
      </c>
      <c r="C52" s="22"/>
      <c r="D52" s="21">
        <f t="shared" si="3"/>
        <v>0</v>
      </c>
    </row>
    <row r="53" spans="1:4" ht="27.75" customHeight="1" thickTop="1" thickBot="1" x14ac:dyDescent="0.3">
      <c r="A53" s="3" t="s">
        <v>32</v>
      </c>
      <c r="B53" s="19">
        <v>5</v>
      </c>
      <c r="C53" s="22"/>
      <c r="D53" s="21">
        <f t="shared" si="3"/>
        <v>0</v>
      </c>
    </row>
    <row r="54" spans="1:4" ht="27.75" customHeight="1" thickTop="1" thickBot="1" x14ac:dyDescent="0.3">
      <c r="A54" s="3" t="s">
        <v>33</v>
      </c>
      <c r="B54" s="19">
        <v>5</v>
      </c>
      <c r="C54" s="22"/>
      <c r="D54" s="21">
        <f t="shared" si="3"/>
        <v>0</v>
      </c>
    </row>
    <row r="55" spans="1:4" ht="27.75" customHeight="1" thickTop="1" thickBot="1" x14ac:dyDescent="0.3">
      <c r="A55" s="6" t="s">
        <v>79</v>
      </c>
      <c r="B55" s="7"/>
      <c r="C55" s="8"/>
      <c r="D55" s="9"/>
    </row>
    <row r="56" spans="1:4" ht="27.75" customHeight="1" thickTop="1" thickBot="1" x14ac:dyDescent="0.3">
      <c r="A56" s="3" t="s">
        <v>34</v>
      </c>
      <c r="B56" s="19">
        <v>10</v>
      </c>
      <c r="C56" s="22"/>
      <c r="D56" s="21">
        <f t="shared" si="3"/>
        <v>0</v>
      </c>
    </row>
    <row r="57" spans="1:4" ht="27.75" customHeight="1" thickTop="1" thickBot="1" x14ac:dyDescent="0.3">
      <c r="A57" s="3" t="s">
        <v>35</v>
      </c>
      <c r="B57" s="19">
        <v>10</v>
      </c>
      <c r="C57" s="22"/>
      <c r="D57" s="21">
        <f t="shared" si="3"/>
        <v>0</v>
      </c>
    </row>
    <row r="58" spans="1:4" ht="27.75" customHeight="1" thickTop="1" thickBot="1" x14ac:dyDescent="0.3">
      <c r="A58" s="3" t="s">
        <v>36</v>
      </c>
      <c r="B58" s="19">
        <v>15</v>
      </c>
      <c r="C58" s="22"/>
      <c r="D58" s="21">
        <f t="shared" si="3"/>
        <v>0</v>
      </c>
    </row>
    <row r="59" spans="1:4" ht="27.75" customHeight="1" thickTop="1" thickBot="1" x14ac:dyDescent="0.3">
      <c r="A59" s="3" t="s">
        <v>37</v>
      </c>
      <c r="B59" s="19">
        <v>10</v>
      </c>
      <c r="C59" s="22"/>
      <c r="D59" s="21">
        <f t="shared" si="3"/>
        <v>0</v>
      </c>
    </row>
    <row r="60" spans="1:4" ht="27.75" customHeight="1" thickTop="1" thickBot="1" x14ac:dyDescent="0.3">
      <c r="A60" s="1" t="s">
        <v>80</v>
      </c>
      <c r="B60" s="10"/>
      <c r="C60" s="10"/>
      <c r="D60" s="34">
        <f>IF((SUM(D61:D67))&gt;=25,"25",(SUM(D61:D67)))</f>
        <v>0</v>
      </c>
    </row>
    <row r="61" spans="1:4" ht="27.75" customHeight="1" thickTop="1" thickBot="1" x14ac:dyDescent="0.3">
      <c r="A61" s="6" t="s">
        <v>85</v>
      </c>
      <c r="B61" s="8"/>
      <c r="C61" s="8"/>
      <c r="D61" s="9">
        <f t="shared" ref="D61:D62" si="4">(C61*B61)</f>
        <v>0</v>
      </c>
    </row>
    <row r="62" spans="1:4" ht="27.75" customHeight="1" thickTop="1" thickBot="1" x14ac:dyDescent="0.3">
      <c r="A62" s="3" t="s">
        <v>38</v>
      </c>
      <c r="B62" s="19">
        <v>2</v>
      </c>
      <c r="C62" s="22"/>
      <c r="D62" s="21">
        <f t="shared" si="4"/>
        <v>0</v>
      </c>
    </row>
    <row r="63" spans="1:4" ht="27.75" customHeight="1" thickTop="1" thickBot="1" x14ac:dyDescent="0.3">
      <c r="A63" s="6" t="s">
        <v>81</v>
      </c>
      <c r="B63" s="7"/>
      <c r="C63" s="8"/>
      <c r="D63" s="9"/>
    </row>
    <row r="64" spans="1:4" ht="27.75" customHeight="1" thickTop="1" thickBot="1" x14ac:dyDescent="0.3">
      <c r="A64" s="3" t="s">
        <v>39</v>
      </c>
      <c r="B64" s="19">
        <v>25</v>
      </c>
      <c r="C64" s="22"/>
      <c r="D64" s="21">
        <f t="shared" ref="D64:D67" si="5">(C64*B64)</f>
        <v>0</v>
      </c>
    </row>
    <row r="65" spans="1:4" ht="27.75" customHeight="1" thickTop="1" thickBot="1" x14ac:dyDescent="0.3">
      <c r="A65" s="3" t="s">
        <v>40</v>
      </c>
      <c r="B65" s="19">
        <v>25</v>
      </c>
      <c r="C65" s="22"/>
      <c r="D65" s="21">
        <f t="shared" si="5"/>
        <v>0</v>
      </c>
    </row>
    <row r="66" spans="1:4" ht="27.75" customHeight="1" thickTop="1" thickBot="1" x14ac:dyDescent="0.3">
      <c r="A66" s="3" t="s">
        <v>41</v>
      </c>
      <c r="B66" s="19">
        <v>20</v>
      </c>
      <c r="C66" s="22"/>
      <c r="D66" s="21">
        <f t="shared" si="5"/>
        <v>0</v>
      </c>
    </row>
    <row r="67" spans="1:4" ht="27.75" customHeight="1" thickTop="1" thickBot="1" x14ac:dyDescent="0.3">
      <c r="A67" s="3" t="s">
        <v>42</v>
      </c>
      <c r="B67" s="20">
        <v>20</v>
      </c>
      <c r="C67" s="22"/>
      <c r="D67" s="21">
        <f t="shared" si="5"/>
        <v>0</v>
      </c>
    </row>
    <row r="68" spans="1:4" ht="38.25" customHeight="1" thickTop="1" thickBot="1" x14ac:dyDescent="0.3">
      <c r="A68" s="11" t="s">
        <v>82</v>
      </c>
      <c r="B68" s="12"/>
      <c r="C68" s="13"/>
      <c r="D68" s="35">
        <f>IF((SUM(D69:D80))&gt;=50,"50",(SUM(D69:D80)))</f>
        <v>0</v>
      </c>
    </row>
    <row r="69" spans="1:4" ht="27.75" customHeight="1" thickTop="1" thickBot="1" x14ac:dyDescent="0.3">
      <c r="A69" s="3" t="s">
        <v>43</v>
      </c>
      <c r="B69" s="19">
        <v>10</v>
      </c>
      <c r="C69" s="22"/>
      <c r="D69" s="21">
        <f t="shared" ref="D69:D80" si="6">(C69*B69)</f>
        <v>0</v>
      </c>
    </row>
    <row r="70" spans="1:4" ht="27.75" customHeight="1" thickTop="1" thickBot="1" x14ac:dyDescent="0.3">
      <c r="A70" s="3" t="s">
        <v>44</v>
      </c>
      <c r="B70" s="19">
        <v>9</v>
      </c>
      <c r="C70" s="22"/>
      <c r="D70" s="21">
        <f t="shared" si="6"/>
        <v>0</v>
      </c>
    </row>
    <row r="71" spans="1:4" ht="27.75" customHeight="1" thickTop="1" thickBot="1" x14ac:dyDescent="0.3">
      <c r="A71" s="3" t="s">
        <v>45</v>
      </c>
      <c r="B71" s="19">
        <v>8</v>
      </c>
      <c r="C71" s="22"/>
      <c r="D71" s="21">
        <f t="shared" si="6"/>
        <v>0</v>
      </c>
    </row>
    <row r="72" spans="1:4" ht="27.75" customHeight="1" thickTop="1" thickBot="1" x14ac:dyDescent="0.3">
      <c r="A72" s="3" t="s">
        <v>46</v>
      </c>
      <c r="B72" s="19">
        <v>12</v>
      </c>
      <c r="C72" s="22"/>
      <c r="D72" s="21">
        <f t="shared" si="6"/>
        <v>0</v>
      </c>
    </row>
    <row r="73" spans="1:4" ht="27.75" customHeight="1" thickTop="1" thickBot="1" x14ac:dyDescent="0.3">
      <c r="A73" s="3" t="s">
        <v>47</v>
      </c>
      <c r="B73" s="19">
        <v>10</v>
      </c>
      <c r="C73" s="22"/>
      <c r="D73" s="21">
        <f t="shared" si="6"/>
        <v>0</v>
      </c>
    </row>
    <row r="74" spans="1:4" ht="27.75" customHeight="1" thickTop="1" thickBot="1" x14ac:dyDescent="0.3">
      <c r="A74" s="3" t="s">
        <v>48</v>
      </c>
      <c r="B74" s="19">
        <v>6</v>
      </c>
      <c r="C74" s="22"/>
      <c r="D74" s="21">
        <f t="shared" si="6"/>
        <v>0</v>
      </c>
    </row>
    <row r="75" spans="1:4" ht="27.75" customHeight="1" thickTop="1" thickBot="1" x14ac:dyDescent="0.3">
      <c r="A75" s="3" t="s">
        <v>49</v>
      </c>
      <c r="B75" s="19">
        <v>5</v>
      </c>
      <c r="C75" s="22"/>
      <c r="D75" s="21">
        <f t="shared" si="6"/>
        <v>0</v>
      </c>
    </row>
    <row r="76" spans="1:4" ht="27.75" customHeight="1" thickTop="1" thickBot="1" x14ac:dyDescent="0.3">
      <c r="A76" s="3" t="s">
        <v>50</v>
      </c>
      <c r="B76" s="19">
        <v>4</v>
      </c>
      <c r="C76" s="22"/>
      <c r="D76" s="21">
        <f t="shared" si="6"/>
        <v>0</v>
      </c>
    </row>
    <row r="77" spans="1:4" ht="27.75" customHeight="1" thickTop="1" thickBot="1" x14ac:dyDescent="0.3">
      <c r="A77" s="3" t="s">
        <v>51</v>
      </c>
      <c r="B77" s="19">
        <v>3</v>
      </c>
      <c r="C77" s="22"/>
      <c r="D77" s="21">
        <f t="shared" si="6"/>
        <v>0</v>
      </c>
    </row>
    <row r="78" spans="1:4" ht="27.75" customHeight="1" thickTop="1" thickBot="1" x14ac:dyDescent="0.3">
      <c r="A78" s="3" t="s">
        <v>52</v>
      </c>
      <c r="B78" s="19">
        <v>3</v>
      </c>
      <c r="C78" s="22"/>
      <c r="D78" s="21">
        <f t="shared" si="6"/>
        <v>0</v>
      </c>
    </row>
    <row r="79" spans="1:4" ht="27.75" customHeight="1" thickTop="1" thickBot="1" x14ac:dyDescent="0.3">
      <c r="A79" s="3" t="s">
        <v>53</v>
      </c>
      <c r="B79" s="19">
        <v>2</v>
      </c>
      <c r="C79" s="22"/>
      <c r="D79" s="21">
        <f t="shared" si="6"/>
        <v>0</v>
      </c>
    </row>
    <row r="80" spans="1:4" ht="27.75" customHeight="1" thickTop="1" thickBot="1" x14ac:dyDescent="0.3">
      <c r="A80" s="3" t="s">
        <v>54</v>
      </c>
      <c r="B80" s="19">
        <v>1</v>
      </c>
      <c r="C80" s="22"/>
      <c r="D80" s="21">
        <f t="shared" si="6"/>
        <v>0</v>
      </c>
    </row>
    <row r="81" spans="1:4" ht="27.75" customHeight="1" thickTop="1" thickBot="1" x14ac:dyDescent="0.3">
      <c r="A81" s="11" t="s">
        <v>83</v>
      </c>
      <c r="B81" s="12"/>
      <c r="C81" s="13"/>
      <c r="D81" s="36">
        <f>IF((SUM(D82:D84))&gt;=25,"25",(SUM(D82:D84)))</f>
        <v>0</v>
      </c>
    </row>
    <row r="82" spans="1:4" ht="27.75" customHeight="1" thickTop="1" thickBot="1" x14ac:dyDescent="0.3">
      <c r="A82" s="3" t="s">
        <v>55</v>
      </c>
      <c r="B82" s="19">
        <v>20</v>
      </c>
      <c r="C82" s="22"/>
      <c r="D82" s="21">
        <f t="shared" ref="D82:D84" si="7">(C82*B82)</f>
        <v>0</v>
      </c>
    </row>
    <row r="83" spans="1:4" ht="27.75" customHeight="1" thickTop="1" thickBot="1" x14ac:dyDescent="0.3">
      <c r="A83" s="3" t="s">
        <v>56</v>
      </c>
      <c r="B83" s="19">
        <v>15</v>
      </c>
      <c r="C83" s="22"/>
      <c r="D83" s="21">
        <f t="shared" si="7"/>
        <v>0</v>
      </c>
    </row>
    <row r="84" spans="1:4" ht="27.75" customHeight="1" thickTop="1" thickBot="1" x14ac:dyDescent="0.3">
      <c r="A84" s="3" t="s">
        <v>72</v>
      </c>
      <c r="B84" s="19">
        <v>10</v>
      </c>
      <c r="C84" s="22"/>
      <c r="D84" s="21">
        <f t="shared" si="7"/>
        <v>0</v>
      </c>
    </row>
    <row r="85" spans="1:4" ht="27.75" customHeight="1" thickTop="1" thickBot="1" x14ac:dyDescent="0.3">
      <c r="A85" s="37" t="s">
        <v>86</v>
      </c>
      <c r="B85" s="37"/>
      <c r="C85" s="37"/>
      <c r="D85" s="14">
        <f>SUM(D3+D17+D20+D42+D60+D68+D81)</f>
        <v>0</v>
      </c>
    </row>
    <row r="86" spans="1:4" ht="15.75" thickTop="1" x14ac:dyDescent="0.25"/>
  </sheetData>
  <mergeCells count="2">
    <mergeCell ref="A1:D1"/>
    <mergeCell ref="A85:C8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93" firstPageNumber="0" fitToHeight="0" orientation="portrait" horizontalDpi="4294967295" verticalDpi="4294967295" r:id="rId1"/>
  <rowBreaks count="3" manualBreakCount="3">
    <brk id="24" max="3" man="1"/>
    <brk id="44" max="3" man="1"/>
    <brk id="67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</vt:lpstr>
      <vt:lpstr>Proposta!Area_de_impressao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revisor CAB</cp:lastModifiedBy>
  <cp:revision>0</cp:revision>
  <cp:lastPrinted>2016-10-06T06:17:59Z</cp:lastPrinted>
  <dcterms:created xsi:type="dcterms:W3CDTF">2014-06-04T19:56:53Z</dcterms:created>
  <dcterms:modified xsi:type="dcterms:W3CDTF">2016-10-06T06:18:14Z</dcterms:modified>
</cp:coreProperties>
</file>